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pcova2725860\Desktop\Zverejnovanie na webove sidlo\2.kolo MS a 1.kolo KC\"/>
    </mc:Choice>
  </mc:AlternateContent>
  <bookViews>
    <workbookView xWindow="0" yWindow="0" windowWidth="28800" windowHeight="11835"/>
  </bookViews>
  <sheets>
    <sheet name="neschvalene 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H8" i="2"/>
  <c r="G8" i="2"/>
  <c r="I5" i="2" l="1"/>
  <c r="I7" i="2" l="1"/>
  <c r="I6" i="2"/>
  <c r="I4" i="2"/>
</calcChain>
</file>

<file path=xl/sharedStrings.xml><?xml version="1.0" encoding="utf-8"?>
<sst xmlns="http://schemas.openxmlformats.org/spreadsheetml/2006/main" count="37" uniqueCount="34">
  <si>
    <t>P.č.</t>
  </si>
  <si>
    <t>kód ŽoNFP</t>
  </si>
  <si>
    <t>Názov projektu</t>
  </si>
  <si>
    <t>Názov Žiadateľa</t>
  </si>
  <si>
    <t>Kraj</t>
  </si>
  <si>
    <t>Žiadané výdavky</t>
  </si>
  <si>
    <t>COV</t>
  </si>
  <si>
    <t>NFP</t>
  </si>
  <si>
    <t>EFRR</t>
  </si>
  <si>
    <t>Novostavba materskej školy v obci Hranovnica</t>
  </si>
  <si>
    <t>Obec Hranovnica</t>
  </si>
  <si>
    <t>Dôvody neschválenia /zastavenia konania žiadosti o NFP</t>
  </si>
  <si>
    <t>NFP312060C299</t>
  </si>
  <si>
    <t>Novostavba Materskej školy v obci Zlaté Klasy.</t>
  </si>
  <si>
    <t>NFP312060C347</t>
  </si>
  <si>
    <t>Výstavba materskej škôlky v obci Tuhrina</t>
  </si>
  <si>
    <t>NFP312060C429</t>
  </si>
  <si>
    <t>NFP312060C363</t>
  </si>
  <si>
    <t>Nadstavba materskej školy</t>
  </si>
  <si>
    <t>Obec Zlaté Klasy</t>
  </si>
  <si>
    <t>obec Tuhrina</t>
  </si>
  <si>
    <t>Obec Širkovce</t>
  </si>
  <si>
    <t>IČO</t>
  </si>
  <si>
    <t>Bansko Bystrický</t>
  </si>
  <si>
    <t>Spolu</t>
  </si>
  <si>
    <t>Prešovský kraj</t>
  </si>
  <si>
    <t>00305839</t>
  </si>
  <si>
    <t>00327905</t>
  </si>
  <si>
    <t>00326224</t>
  </si>
  <si>
    <t>00319112</t>
  </si>
  <si>
    <t>Trnavský kraj</t>
  </si>
  <si>
    <t>Zastavené konanie o žiadosti v súlade s ustanovením § 20 ods.1, písm. d), zákona č. 292/2014 Z.z. o príspevku poskytovanom z európskych štrukturálnych a investičných fondov a o zmene a doplnení niektorých zákonov.</t>
  </si>
  <si>
    <t>Rozhodnutie o neschválení v súlade s ustanovením § 19 ods.9, písm.a) zákona č.292/2014 Z.z.o príspevku poskytovanom z európskych štrukturálnych a investičných fondov a o zmene a doplnení niektorých zákonov.</t>
  </si>
  <si>
    <t>Zoznam neschválených  ŽoNFP-  OPLZ-PO6-SC612-2016-1a/OPLZ-PO6-SC612-2016-1b 2.kolo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</si>
</sst>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  <numFmt numFmtId="165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44" fontId="1" fillId="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/>
    <xf numFmtId="0" fontId="0" fillId="0" borderId="13" xfId="0" applyBorder="1"/>
    <xf numFmtId="0" fontId="0" fillId="4" borderId="12" xfId="0" applyFon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49" fontId="0" fillId="4" borderId="13" xfId="0" applyNumberForma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165" fontId="0" fillId="0" borderId="15" xfId="0" applyNumberFormat="1" applyBorder="1" applyAlignment="1">
      <alignment horizontal="left" vertical="center" wrapText="1"/>
    </xf>
    <xf numFmtId="165" fontId="0" fillId="0" borderId="17" xfId="0" applyNumberForma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165" fontId="0" fillId="0" borderId="21" xfId="0" applyNumberFormat="1" applyBorder="1" applyAlignment="1">
      <alignment horizontal="left" vertical="center" wrapText="1"/>
    </xf>
    <xf numFmtId="49" fontId="3" fillId="4" borderId="13" xfId="0" applyNumberFormat="1" applyFont="1" applyFill="1" applyBorder="1" applyAlignment="1">
      <alignment horizontal="center" vertical="center"/>
    </xf>
    <xf numFmtId="165" fontId="1" fillId="3" borderId="10" xfId="0" applyNumberFormat="1" applyFont="1" applyFill="1" applyBorder="1" applyAlignment="1">
      <alignment horizontal="right" vertical="center"/>
    </xf>
    <xf numFmtId="4" fontId="0" fillId="0" borderId="13" xfId="0" applyNumberFormat="1" applyBorder="1"/>
    <xf numFmtId="4" fontId="0" fillId="0" borderId="11" xfId="0" applyNumberFormat="1" applyBorder="1"/>
    <xf numFmtId="4" fontId="0" fillId="0" borderId="18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justify" wrapText="1"/>
    </xf>
    <xf numFmtId="0" fontId="0" fillId="3" borderId="6" xfId="0" applyFill="1" applyBorder="1" applyAlignment="1">
      <alignment horizontal="center" vertical="justify" wrapText="1"/>
    </xf>
    <xf numFmtId="0" fontId="0" fillId="3" borderId="7" xfId="0" applyFill="1" applyBorder="1" applyAlignment="1">
      <alignment horizontal="center" vertical="justify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C12" sqref="C12"/>
    </sheetView>
  </sheetViews>
  <sheetFormatPr defaultRowHeight="15" x14ac:dyDescent="0.25"/>
  <cols>
    <col min="1" max="1" width="11.42578125" customWidth="1"/>
    <col min="2" max="2" width="19.85546875" customWidth="1"/>
    <col min="3" max="3" width="79.85546875" customWidth="1"/>
    <col min="4" max="5" width="27.85546875" customWidth="1"/>
    <col min="6" max="6" width="22.5703125" customWidth="1"/>
    <col min="7" max="7" width="21.28515625" customWidth="1"/>
    <col min="8" max="8" width="17.5703125" customWidth="1"/>
    <col min="9" max="9" width="15.42578125" customWidth="1"/>
    <col min="10" max="10" width="53.28515625" customWidth="1"/>
  </cols>
  <sheetData>
    <row r="1" spans="1:12" s="1" customFormat="1" ht="36" customHeight="1" thickBot="1" x14ac:dyDescent="0.3">
      <c r="A1" s="24" t="s">
        <v>33</v>
      </c>
      <c r="B1" s="25"/>
      <c r="C1" s="25"/>
      <c r="D1" s="25"/>
      <c r="E1" s="25"/>
      <c r="F1" s="25"/>
      <c r="G1" s="25"/>
      <c r="H1" s="25"/>
      <c r="I1" s="25"/>
      <c r="J1" s="26" t="s">
        <v>11</v>
      </c>
    </row>
    <row r="2" spans="1:12" s="1" customFormat="1" ht="21.75" customHeight="1" thickBot="1" x14ac:dyDescent="0.3">
      <c r="A2" s="32" t="s">
        <v>0</v>
      </c>
      <c r="B2" s="34" t="s">
        <v>1</v>
      </c>
      <c r="C2" s="26" t="s">
        <v>2</v>
      </c>
      <c r="D2" s="26" t="s">
        <v>3</v>
      </c>
      <c r="E2" s="26" t="s">
        <v>4</v>
      </c>
      <c r="F2" s="26" t="s">
        <v>22</v>
      </c>
      <c r="G2" s="36" t="s">
        <v>5</v>
      </c>
      <c r="H2" s="37"/>
      <c r="I2" s="38"/>
      <c r="J2" s="27"/>
      <c r="K2" s="2"/>
    </row>
    <row r="3" spans="1:12" s="1" customFormat="1" ht="15.75" thickBot="1" x14ac:dyDescent="0.3">
      <c r="A3" s="33"/>
      <c r="B3" s="35"/>
      <c r="C3" s="28"/>
      <c r="D3" s="28"/>
      <c r="E3" s="28"/>
      <c r="F3" s="28"/>
      <c r="G3" s="3" t="s">
        <v>6</v>
      </c>
      <c r="H3" s="4" t="s">
        <v>7</v>
      </c>
      <c r="I3" s="4" t="s">
        <v>8</v>
      </c>
      <c r="J3" s="28"/>
      <c r="K3" s="2"/>
    </row>
    <row r="4" spans="1:12" s="1" customFormat="1" ht="66.75" customHeight="1" x14ac:dyDescent="0.25">
      <c r="A4" s="12">
        <v>1</v>
      </c>
      <c r="B4" s="7" t="s">
        <v>12</v>
      </c>
      <c r="C4" s="7" t="s">
        <v>13</v>
      </c>
      <c r="D4" s="7" t="s">
        <v>19</v>
      </c>
      <c r="E4" s="7" t="s">
        <v>30</v>
      </c>
      <c r="F4" s="10" t="s">
        <v>26</v>
      </c>
      <c r="G4" s="21">
        <v>649598.64</v>
      </c>
      <c r="H4" s="21">
        <v>617118.71</v>
      </c>
      <c r="I4" s="22">
        <f>G4*0.85</f>
        <v>552158.84400000004</v>
      </c>
      <c r="J4" s="14" t="s">
        <v>31</v>
      </c>
      <c r="K4" s="5"/>
      <c r="L4" s="5"/>
    </row>
    <row r="5" spans="1:12" s="1" customFormat="1" ht="63" customHeight="1" thickBot="1" x14ac:dyDescent="0.3">
      <c r="A5" s="9">
        <v>2</v>
      </c>
      <c r="B5" s="16" t="s">
        <v>14</v>
      </c>
      <c r="C5" s="16" t="s">
        <v>15</v>
      </c>
      <c r="D5" s="16" t="s">
        <v>20</v>
      </c>
      <c r="E5" s="16" t="s">
        <v>25</v>
      </c>
      <c r="F5" s="11" t="s">
        <v>27</v>
      </c>
      <c r="G5" s="20">
        <v>143000</v>
      </c>
      <c r="H5" s="20">
        <v>135850</v>
      </c>
      <c r="I5" s="23">
        <f t="shared" ref="I5" si="0">SUM(G5*0.85)</f>
        <v>121550</v>
      </c>
      <c r="J5" s="17" t="s">
        <v>32</v>
      </c>
      <c r="K5" s="5"/>
      <c r="L5" s="5"/>
    </row>
    <row r="6" spans="1:12" s="6" customFormat="1" ht="68.25" customHeight="1" thickBot="1" x14ac:dyDescent="0.3">
      <c r="A6" s="13">
        <v>3</v>
      </c>
      <c r="B6" s="8" t="s">
        <v>16</v>
      </c>
      <c r="C6" s="8" t="s">
        <v>9</v>
      </c>
      <c r="D6" s="8" t="s">
        <v>10</v>
      </c>
      <c r="E6" s="16" t="s">
        <v>25</v>
      </c>
      <c r="F6" s="18" t="s">
        <v>28</v>
      </c>
      <c r="G6" s="20">
        <v>643200</v>
      </c>
      <c r="H6" s="20">
        <v>611040</v>
      </c>
      <c r="I6" s="23">
        <f t="shared" ref="I6:I7" si="1">G6*0.85</f>
        <v>546720</v>
      </c>
      <c r="J6" s="14" t="s">
        <v>31</v>
      </c>
      <c r="K6" s="5"/>
      <c r="L6" s="5"/>
    </row>
    <row r="7" spans="1:12" s="1" customFormat="1" ht="69.75" customHeight="1" thickBot="1" x14ac:dyDescent="0.3">
      <c r="A7" s="13">
        <v>4</v>
      </c>
      <c r="B7" s="8" t="s">
        <v>17</v>
      </c>
      <c r="C7" s="8" t="s">
        <v>18</v>
      </c>
      <c r="D7" s="8" t="s">
        <v>21</v>
      </c>
      <c r="E7" s="8" t="s">
        <v>23</v>
      </c>
      <c r="F7" s="11" t="s">
        <v>29</v>
      </c>
      <c r="G7" s="20">
        <v>320121.94</v>
      </c>
      <c r="H7" s="20">
        <v>304115.84000000003</v>
      </c>
      <c r="I7" s="23">
        <f t="shared" si="1"/>
        <v>272103.64899999998</v>
      </c>
      <c r="J7" s="14" t="s">
        <v>31</v>
      </c>
      <c r="K7" s="5"/>
      <c r="L7" s="5"/>
    </row>
    <row r="8" spans="1:12" s="1" customFormat="1" ht="29.25" customHeight="1" thickBot="1" x14ac:dyDescent="0.3">
      <c r="A8" s="29" t="s">
        <v>24</v>
      </c>
      <c r="B8" s="30"/>
      <c r="C8" s="30"/>
      <c r="D8" s="30"/>
      <c r="E8" s="30"/>
      <c r="F8" s="31"/>
      <c r="G8" s="19">
        <f>SUM(G4:G7)</f>
        <v>1755920.58</v>
      </c>
      <c r="H8" s="19">
        <f>SUM(H4:H7)</f>
        <v>1668124.55</v>
      </c>
      <c r="I8" s="19">
        <f>SUM(I4:I7)</f>
        <v>1492532.493</v>
      </c>
      <c r="J8" s="15"/>
      <c r="K8" s="5"/>
    </row>
  </sheetData>
  <mergeCells count="10">
    <mergeCell ref="A8:F8"/>
    <mergeCell ref="A1:I1"/>
    <mergeCell ref="J1:J3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neschvalene A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Ľubomíra Kopcová</dc:creator>
  <cp:lastModifiedBy>Ľubomíra Kopcová</cp:lastModifiedBy>
  <dcterms:created xsi:type="dcterms:W3CDTF">2016-12-08T08:13:45Z</dcterms:created>
  <dcterms:modified xsi:type="dcterms:W3CDTF">2017-03-30T07:43:05Z</dcterms:modified>
</cp:coreProperties>
</file>